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827"/>
  <workbookPr defaultThemeVersion="166925"/>
  <mc:AlternateContent xmlns:mc="http://schemas.openxmlformats.org/markup-compatibility/2006">
    <mc:Choice Requires="x15">
      <x15ac:absPath xmlns:x15ac="http://schemas.microsoft.com/office/spreadsheetml/2010/11/ac" url="\\fs3\PRO\SC\COO_Procurement_Staff\Bid Documents - Secured Active Solicitations\ITB AIR 261130 OCF - Concrete Pads &amp; T-Hanger Taxilane Rehab\Published\"/>
    </mc:Choice>
  </mc:AlternateContent>
  <xr:revisionPtr revIDLastSave="0" documentId="13_ncr:1_{EE078F0F-16F6-41BB-AE9B-8AE87058D0B9}" xr6:coauthVersionLast="47" xr6:coauthVersionMax="47" xr10:uidLastSave="{00000000-0000-0000-0000-000000000000}"/>
  <bookViews>
    <workbookView xWindow="-120" yWindow="-120" windowWidth="29040" windowHeight="15720" xr2:uid="{F0E523DF-4C8A-479D-9F47-7A0E91DF0AD6}"/>
  </bookViews>
  <sheets>
    <sheet name="Sheet1" sheetId="1" r:id="rId1"/>
  </sheets>
  <definedNames>
    <definedName name="_xlnm.Print_Area" localSheetId="0">Sheet1!$A$1:$F$65</definedName>
    <definedName name="_xlnm.Print_Titles" localSheetId="0">Sheet1!$1:$3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23" i="1" l="1"/>
  <c r="F24" i="1"/>
  <c r="F25" i="1"/>
  <c r="F26" i="1"/>
  <c r="F27" i="1"/>
  <c r="F28" i="1"/>
  <c r="F29" i="1"/>
  <c r="F30" i="1"/>
  <c r="F31" i="1"/>
  <c r="F32" i="1"/>
  <c r="F33" i="1"/>
  <c r="F34" i="1"/>
  <c r="F35" i="1"/>
  <c r="F36" i="1"/>
  <c r="F37" i="1"/>
  <c r="F38" i="1"/>
  <c r="F39" i="1"/>
  <c r="F40" i="1"/>
  <c r="F41" i="1"/>
  <c r="F42" i="1"/>
  <c r="F43" i="1"/>
  <c r="F44" i="1"/>
  <c r="F45" i="1"/>
  <c r="F46" i="1"/>
  <c r="F47" i="1"/>
  <c r="F48" i="1"/>
  <c r="F49" i="1"/>
  <c r="F50" i="1"/>
  <c r="F51" i="1"/>
  <c r="F52" i="1"/>
  <c r="F53" i="1"/>
  <c r="F54" i="1"/>
  <c r="F55" i="1"/>
  <c r="F56" i="1"/>
  <c r="F57" i="1"/>
  <c r="F58" i="1"/>
  <c r="F59" i="1"/>
  <c r="F22" i="1"/>
  <c r="F20" i="1"/>
  <c r="F19" i="1"/>
  <c r="F7" i="1"/>
  <c r="F61" i="1" s="1"/>
  <c r="F64" i="1" s="1"/>
  <c r="F8" i="1"/>
  <c r="F9" i="1"/>
  <c r="F10" i="1"/>
  <c r="F11" i="1"/>
  <c r="F12" i="1"/>
  <c r="F13" i="1"/>
  <c r="F14" i="1"/>
  <c r="F15" i="1"/>
  <c r="F16" i="1"/>
  <c r="F17" i="1"/>
  <c r="F63" i="1" l="1"/>
  <c r="F62" i="1"/>
</calcChain>
</file>

<file path=xl/sharedStrings.xml><?xml version="1.0" encoding="utf-8"?>
<sst xmlns="http://schemas.openxmlformats.org/spreadsheetml/2006/main" count="170" uniqueCount="109">
  <si>
    <t xml:space="preserve">Exhibit B - PRICE PROPOSAL                                                                             </t>
  </si>
  <si>
    <t>Bidder name</t>
  </si>
  <si>
    <t>Bidder Location</t>
  </si>
  <si>
    <t>ENTER COMPANY NAME HERE</t>
  </si>
  <si>
    <t>ENTER OFFICE LOCATION HERE</t>
  </si>
  <si>
    <t xml:space="preserve"> ITEM #</t>
  </si>
  <si>
    <t xml:space="preserve">ITEM DESCRIPTION  </t>
  </si>
  <si>
    <t>Unit</t>
  </si>
  <si>
    <t>Estimated Quantity</t>
  </si>
  <si>
    <t>Unit Cost</t>
  </si>
  <si>
    <t>Extended Cost</t>
  </si>
  <si>
    <t>LS</t>
  </si>
  <si>
    <t>C-100</t>
  </si>
  <si>
    <t>C-105</t>
  </si>
  <si>
    <t>MOBILIZATION</t>
  </si>
  <si>
    <t>SY</t>
  </si>
  <si>
    <t>EA</t>
  </si>
  <si>
    <t>TON</t>
  </si>
  <si>
    <t>GAL</t>
  </si>
  <si>
    <t>CY</t>
  </si>
  <si>
    <t>SF</t>
  </si>
  <si>
    <t>LF</t>
  </si>
  <si>
    <t>CONTRACTOR QUALITY CONTROL PLAN</t>
  </si>
  <si>
    <t>M-150-1</t>
  </si>
  <si>
    <t>FIELD SURVEY AND STAKEOUT</t>
  </si>
  <si>
    <t>M-200-1</t>
  </si>
  <si>
    <t>MAINTENANCE AND PROTECTION OF TRAFFIC</t>
  </si>
  <si>
    <t>P-152-4.1</t>
  </si>
  <si>
    <t>UNCLASSIFIED EXCAVATION</t>
  </si>
  <si>
    <t>P-602-5.1</t>
  </si>
  <si>
    <t>P-605-5.1</t>
  </si>
  <si>
    <t>INSTALLATION AND REMOVAL OF SILT FENCE</t>
  </si>
  <si>
    <t>M-400-1</t>
  </si>
  <si>
    <t>INSTALL 1" WATER PIPE</t>
  </si>
  <si>
    <t>M-400-2</t>
  </si>
  <si>
    <t>WATER VALVE BOX</t>
  </si>
  <si>
    <t>M-400-3</t>
  </si>
  <si>
    <t>BACKFLOW PREVENTER</t>
  </si>
  <si>
    <t>M-500-1</t>
  </si>
  <si>
    <t>4" CONCRETE CURB</t>
  </si>
  <si>
    <t>CONCRETE WHEELSTOP</t>
  </si>
  <si>
    <t>P-152-4.2</t>
  </si>
  <si>
    <t>P-211-5.1</t>
  </si>
  <si>
    <t>P-501-8.1</t>
  </si>
  <si>
    <t>P-603-5.1</t>
  </si>
  <si>
    <t>EMULSIFIED ASPHALT TACK COAT</t>
  </si>
  <si>
    <t>FDOT 710</t>
  </si>
  <si>
    <t>D-701-5.1</t>
  </si>
  <si>
    <t>D-751-5.1</t>
  </si>
  <si>
    <t>D-751-5.2</t>
  </si>
  <si>
    <t>T-904-5.1</t>
  </si>
  <si>
    <t>SODDING</t>
  </si>
  <si>
    <t>T-905-5.1</t>
  </si>
  <si>
    <t>L-110-5.1</t>
  </si>
  <si>
    <t>CONCRETE ENCASED DUCT BANK</t>
  </si>
  <si>
    <t>L-110-5.2</t>
  </si>
  <si>
    <t>UNENCASED DUCT BANK</t>
  </si>
  <si>
    <t>L-115-5.1</t>
  </si>
  <si>
    <t>ELECTRIC HANDHOLE</t>
  </si>
  <si>
    <t>P-101</t>
  </si>
  <si>
    <t>MILL EXISTING ASPHALT PAVEMENT AT 2" DEPTH</t>
  </si>
  <si>
    <t>FDOT 334</t>
  </si>
  <si>
    <t>ASPHALT PAVEMENT SUPERPAVE - 12.5</t>
  </si>
  <si>
    <t>P-620-5.1</t>
  </si>
  <si>
    <t>TEMPORARY MARKINGS</t>
  </si>
  <si>
    <t>P-620-5.2</t>
  </si>
  <si>
    <t>P-620-5.3</t>
  </si>
  <si>
    <t>SURFACE PREPERATION</t>
  </si>
  <si>
    <t>SCHEDULE A - BASE BID</t>
  </si>
  <si>
    <t>SCHEDULE A - ALTERNATE 1</t>
  </si>
  <si>
    <t>SCHEDULE B</t>
  </si>
  <si>
    <t>C-102-5.1</t>
  </si>
  <si>
    <t>C-102-5.2</t>
  </si>
  <si>
    <t>INSTALLATION AND REMOVAL OF INLET PROTECTION</t>
  </si>
  <si>
    <t>EMBANKMENT (OFF-SITE)</t>
  </si>
  <si>
    <t>LIME ROCK BASE COURSE</t>
  </si>
  <si>
    <t>CONCRETE PAVEMENT</t>
  </si>
  <si>
    <t>6" PVC PIPE</t>
  </si>
  <si>
    <t>D-701-5.2</t>
  </si>
  <si>
    <t>8" PVC PIPE</t>
  </si>
  <si>
    <t>D-751-5.3</t>
  </si>
  <si>
    <t>MANHOLE</t>
  </si>
  <si>
    <t>CATCH BASIN (TIED INTO EXISTING 18"PVC PIPE)</t>
  </si>
  <si>
    <t>CATCH BASIN (LOWER RIM ELEVATION)</t>
  </si>
  <si>
    <t>SEEDING</t>
  </si>
  <si>
    <t>Subtotal Bid Schedule A - Base Bid</t>
  </si>
  <si>
    <t>Subtotal Bid Schedule B</t>
  </si>
  <si>
    <t>Subtotal Bid Schedule A - Alternate 1</t>
  </si>
  <si>
    <t>Total Schedule A and B</t>
  </si>
  <si>
    <t>T-901-5.1</t>
  </si>
  <si>
    <t>M-900-1</t>
  </si>
  <si>
    <t>250 GALLON OIL-WATER SEPARATOR</t>
  </si>
  <si>
    <t>M-900-2</t>
  </si>
  <si>
    <t>750 GALLON OIL-WATER SEPARATOR</t>
  </si>
  <si>
    <t>EMULSIFIED ASPHALT PRIME COAT</t>
  </si>
  <si>
    <t>JOINT SEALER FILLER</t>
  </si>
  <si>
    <t>PERMANENT MARKING</t>
  </si>
  <si>
    <t>6" BOLLARD</t>
  </si>
  <si>
    <t>SUPERPAVE ASPHALTIC CONCRETE</t>
  </si>
  <si>
    <t>P-610-5.1</t>
  </si>
  <si>
    <t>P-610-5.2</t>
  </si>
  <si>
    <t>PAINTED PAVEMENT MARKINGS (FINAL SURFACE)</t>
  </si>
  <si>
    <t>D-751-5.4</t>
  </si>
  <si>
    <t>6" TRENCH DRAIN</t>
  </si>
  <si>
    <t>TOPSOIL (OBTAINED ON-SITE)</t>
  </si>
  <si>
    <t>L-108-5.1</t>
  </si>
  <si>
    <t xml:space="preserve">NO. 6 AWG, SOLID, BARE COPPER COUNTERPOISE WIRE, INSTALLED IN TRENCH, ABOVE THE DUCT BANK OR CONDUIT, INCLUDING CONNECTIONS/TERMINATIONS </t>
  </si>
  <si>
    <t>PROJECT RECORD DOCUMENTS</t>
  </si>
  <si>
    <t xml:space="preserve">                 CONTRACT# AIR/261130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</si>
</sst>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(&quot;$&quot;* #,##0.00_);_(&quot;$&quot;* \(#,##0.00\);_(&quot;$&quot;* &quot;-&quot;??_);_(@_)"/>
    <numFmt numFmtId="164" formatCode="&quot;$&quot;#,##0.00"/>
  </numFmts>
  <fonts count="1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b/>
      <sz val="16"/>
      <color theme="0"/>
      <name val="Gadugi"/>
      <family val="2"/>
    </font>
    <font>
      <b/>
      <sz val="14"/>
      <color theme="1"/>
      <name val="Gadugi"/>
      <family val="2"/>
    </font>
    <font>
      <b/>
      <sz val="11"/>
      <name val="Gadugi"/>
      <family val="2"/>
    </font>
    <font>
      <b/>
      <sz val="14"/>
      <name val="Gadugi"/>
      <family val="2"/>
    </font>
    <font>
      <b/>
      <sz val="14"/>
      <color rgb="FF0A9050"/>
      <name val="Gadugi"/>
      <family val="2"/>
    </font>
    <font>
      <sz val="11"/>
      <name val="Malgun Gothic"/>
      <family val="2"/>
    </font>
    <font>
      <b/>
      <sz val="11"/>
      <color theme="1"/>
      <name val="Malgun Gothic"/>
      <family val="2"/>
    </font>
    <font>
      <b/>
      <sz val="11"/>
      <name val="Malgun Gothic"/>
      <family val="2"/>
    </font>
    <font>
      <sz val="10"/>
      <color rgb="FF000000"/>
      <name val="Times New Roman"/>
      <family val="1"/>
    </font>
    <font>
      <b/>
      <sz val="14"/>
      <color theme="1"/>
      <name val="Malgun Gothic"/>
      <family val="2"/>
    </font>
    <font>
      <sz val="10"/>
      <name val="Arial"/>
      <family val="2"/>
    </font>
    <font>
      <sz val="11"/>
      <color theme="1"/>
      <name val="Malgun Gothic"/>
      <family val="2"/>
    </font>
    <font>
      <sz val="1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234F76"/>
        <bgColor indexed="64"/>
      </patternFill>
    </fill>
    <fill>
      <patternFill patternType="solid">
        <fgColor rgb="FF7FB8C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ACD1D8"/>
        <bgColor indexed="64"/>
      </patternFill>
    </fill>
    <fill>
      <patternFill patternType="solid">
        <fgColor theme="0" tint="-4.9989318521683403E-2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7">
    <xf numFmtId="0" fontId="0" fillId="0" borderId="0"/>
    <xf numFmtId="44" fontId="1" fillId="0" borderId="0" applyFont="0" applyFill="0" applyBorder="0" applyAlignment="0" applyProtection="0"/>
    <xf numFmtId="0" fontId="2" fillId="2" borderId="0" applyNumberFormat="0" applyBorder="0" applyAlignment="0" applyProtection="0"/>
    <xf numFmtId="0" fontId="1" fillId="0" borderId="0"/>
    <xf numFmtId="0" fontId="11" fillId="0" borderId="0"/>
    <xf numFmtId="0" fontId="13" fillId="0" borderId="0"/>
    <xf numFmtId="0" fontId="13" fillId="0" borderId="0">
      <alignment vertical="top"/>
    </xf>
  </cellStyleXfs>
  <cellXfs count="39">
    <xf numFmtId="0" fontId="0" fillId="0" borderId="0" xfId="0"/>
    <xf numFmtId="164" fontId="8" fillId="0" borderId="2" xfId="0" applyNumberFormat="1" applyFont="1" applyBorder="1" applyAlignment="1" applyProtection="1">
      <alignment horizontal="center" vertical="center" wrapText="1"/>
      <protection locked="0"/>
    </xf>
    <xf numFmtId="0" fontId="0" fillId="0" borderId="0" xfId="0" applyAlignment="1">
      <alignment horizontal="center" vertical="center"/>
    </xf>
    <xf numFmtId="44" fontId="8" fillId="0" borderId="2" xfId="1" applyFont="1" applyFill="1" applyBorder="1" applyAlignment="1" applyProtection="1">
      <alignment horizontal="center" vertical="center" wrapText="1"/>
    </xf>
    <xf numFmtId="44" fontId="10" fillId="0" borderId="2" xfId="1" applyFont="1" applyFill="1" applyBorder="1" applyAlignment="1" applyProtection="1">
      <alignment horizontal="center" vertical="center" wrapText="1"/>
    </xf>
    <xf numFmtId="44" fontId="0" fillId="0" borderId="0" xfId="0" applyNumberFormat="1"/>
    <xf numFmtId="0" fontId="14" fillId="0" borderId="9" xfId="5" applyFont="1" applyBorder="1" applyAlignment="1">
      <alignment horizontal="center" vertical="center"/>
    </xf>
    <xf numFmtId="0" fontId="14" fillId="0" borderId="9" xfId="5" applyFont="1" applyBorder="1" applyAlignment="1">
      <alignment horizontal="left" vertical="center" wrapText="1"/>
    </xf>
    <xf numFmtId="3" fontId="8" fillId="0" borderId="9" xfId="6" applyNumberFormat="1" applyFont="1" applyBorder="1" applyAlignment="1">
      <alignment horizontal="center" vertical="center"/>
    </xf>
    <xf numFmtId="164" fontId="8" fillId="0" borderId="5" xfId="0" applyNumberFormat="1" applyFont="1" applyBorder="1" applyAlignment="1" applyProtection="1">
      <alignment horizontal="center" vertical="center" wrapText="1"/>
      <protection locked="0"/>
    </xf>
    <xf numFmtId="0" fontId="0" fillId="0" borderId="0" xfId="0" applyAlignment="1">
      <alignment wrapText="1"/>
    </xf>
    <xf numFmtId="0" fontId="5" fillId="0" borderId="2" xfId="0" applyFont="1" applyBorder="1" applyAlignment="1">
      <alignment horizontal="center" vertical="center" wrapText="1"/>
    </xf>
    <xf numFmtId="0" fontId="0" fillId="0" borderId="2" xfId="5" applyFont="1" applyBorder="1" applyAlignment="1">
      <alignment horizontal="center" vertical="center" wrapText="1"/>
    </xf>
    <xf numFmtId="0" fontId="0" fillId="0" borderId="2" xfId="5" applyFont="1" applyBorder="1" applyAlignment="1">
      <alignment horizontal="left" vertical="center" wrapText="1"/>
    </xf>
    <xf numFmtId="0" fontId="0" fillId="0" borderId="2" xfId="5" applyFont="1" applyBorder="1" applyAlignment="1">
      <alignment horizontal="center" vertical="center"/>
    </xf>
    <xf numFmtId="0" fontId="0" fillId="0" borderId="7" xfId="5" applyFont="1" applyBorder="1" applyAlignment="1">
      <alignment horizontal="center" vertical="center"/>
    </xf>
    <xf numFmtId="164" fontId="5" fillId="0" borderId="2" xfId="0" applyNumberFormat="1" applyFont="1" applyBorder="1" applyAlignment="1">
      <alignment horizontal="center" vertical="center" wrapText="1"/>
    </xf>
    <xf numFmtId="3" fontId="15" fillId="0" borderId="2" xfId="6" applyNumberFormat="1" applyFont="1" applyBorder="1" applyAlignment="1">
      <alignment horizontal="center" vertical="center"/>
    </xf>
    <xf numFmtId="44" fontId="5" fillId="0" borderId="2" xfId="0" applyNumberFormat="1" applyFont="1" applyBorder="1" applyAlignment="1">
      <alignment horizontal="center" vertical="center" wrapText="1"/>
    </xf>
    <xf numFmtId="0" fontId="0" fillId="0" borderId="2" xfId="5" applyFont="1" applyBorder="1" applyAlignment="1">
      <alignment wrapText="1"/>
    </xf>
    <xf numFmtId="0" fontId="12" fillId="0" borderId="0" xfId="0" applyFont="1" applyAlignment="1">
      <alignment horizontal="right" vertical="center" wrapText="1"/>
    </xf>
    <xf numFmtId="0" fontId="12" fillId="0" borderId="8" xfId="0" applyFont="1" applyBorder="1" applyAlignment="1">
      <alignment horizontal="right" vertical="center" wrapText="1"/>
    </xf>
    <xf numFmtId="0" fontId="9" fillId="0" borderId="1" xfId="0" applyFont="1" applyBorder="1" applyAlignment="1">
      <alignment horizontal="right" vertical="center" wrapText="1"/>
    </xf>
    <xf numFmtId="0" fontId="9" fillId="0" borderId="9" xfId="0" applyFont="1" applyBorder="1" applyAlignment="1">
      <alignment horizontal="right" vertical="center" wrapText="1"/>
    </xf>
    <xf numFmtId="0" fontId="9" fillId="0" borderId="5" xfId="0" applyFont="1" applyBorder="1" applyAlignment="1">
      <alignment horizontal="right" vertical="center" wrapText="1"/>
    </xf>
    <xf numFmtId="0" fontId="6" fillId="5" borderId="2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left" vertical="center"/>
    </xf>
    <xf numFmtId="0" fontId="3" fillId="3" borderId="5" xfId="0" applyFont="1" applyFill="1" applyBorder="1" applyAlignment="1">
      <alignment horizontal="left" vertical="center"/>
    </xf>
    <xf numFmtId="0" fontId="6" fillId="5" borderId="3" xfId="0" applyFont="1" applyFill="1" applyBorder="1" applyAlignment="1">
      <alignment horizontal="center" vertical="center"/>
    </xf>
    <xf numFmtId="0" fontId="6" fillId="5" borderId="4" xfId="0" applyFont="1" applyFill="1" applyBorder="1" applyAlignment="1">
      <alignment horizontal="center" vertical="center"/>
    </xf>
    <xf numFmtId="0" fontId="6" fillId="5" borderId="6" xfId="0" applyFont="1" applyFill="1" applyBorder="1" applyAlignment="1">
      <alignment horizontal="center" vertical="center"/>
    </xf>
    <xf numFmtId="0" fontId="4" fillId="4" borderId="2" xfId="0" applyFont="1" applyFill="1" applyBorder="1" applyAlignment="1">
      <alignment horizontal="center" vertical="center"/>
    </xf>
    <xf numFmtId="0" fontId="7" fillId="7" borderId="1" xfId="2" applyFont="1" applyFill="1" applyBorder="1" applyAlignment="1" applyProtection="1">
      <alignment horizontal="center" vertical="center"/>
      <protection locked="0"/>
    </xf>
    <xf numFmtId="0" fontId="7" fillId="7" borderId="5" xfId="2" applyFont="1" applyFill="1" applyBorder="1" applyAlignment="1" applyProtection="1">
      <alignment horizontal="center" vertical="center"/>
      <protection locked="0"/>
    </xf>
    <xf numFmtId="0" fontId="6" fillId="6" borderId="1" xfId="0" applyFont="1" applyFill="1" applyBorder="1" applyAlignment="1">
      <alignment horizontal="center" vertical="center"/>
    </xf>
    <xf numFmtId="0" fontId="6" fillId="6" borderId="5" xfId="0" applyFont="1" applyFill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/>
    </xf>
    <xf numFmtId="0" fontId="7" fillId="7" borderId="2" xfId="2" applyFont="1" applyFill="1" applyBorder="1" applyAlignment="1" applyProtection="1">
      <alignment horizontal="center" vertical="center"/>
      <protection locked="0"/>
    </xf>
    <xf numFmtId="0" fontId="6" fillId="6" borderId="2" xfId="0" applyFont="1" applyFill="1" applyBorder="1" applyAlignment="1">
      <alignment horizontal="center" vertical="center"/>
    </xf>
  </cellXfs>
  <cellStyles count="7">
    <cellStyle name="Currency" xfId="1" builtinId="4"/>
    <cellStyle name="Good" xfId="2" builtinId="26"/>
    <cellStyle name="Normal" xfId="0" builtinId="0"/>
    <cellStyle name="Normal 2" xfId="5" xr:uid="{B89D9CC1-86B1-4900-B5AA-40E01A7AE5A1}"/>
    <cellStyle name="Normal 2 2" xfId="6" xr:uid="{7A526554-9F5B-4CF3-98BF-8B8F644DE2DF}"/>
    <cellStyle name="Normal 3 2" xfId="4" xr:uid="{06B35C54-932A-4FFA-8B73-7B334ECA698A}"/>
    <cellStyle name="Normal 6" xfId="3" xr:uid="{F677B115-046D-493E-B07F-3DC12826819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209550</xdr:colOff>
      <xdr:row>1</xdr:row>
      <xdr:rowOff>76200</xdr:rowOff>
    </xdr:from>
    <xdr:to>
      <xdr:col>0</xdr:col>
      <xdr:colOff>828675</xdr:colOff>
      <xdr:row>2</xdr:row>
      <xdr:rowOff>504825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2CDDD3A9-F29C-4CC7-A01D-4C602590F71F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9550" y="333375"/>
          <a:ext cx="619125" cy="657225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5455AF-693C-40C6-8A23-792C39A37D8E}">
  <sheetPr>
    <pageSetUpPr fitToPage="1"/>
  </sheetPr>
  <dimension ref="A1:F64"/>
  <sheetViews>
    <sheetView tabSelected="1" zoomScale="84" zoomScaleNormal="84" workbookViewId="0">
      <selection sqref="A1:XFD1048576"/>
    </sheetView>
  </sheetViews>
  <sheetFormatPr defaultRowHeight="15" x14ac:dyDescent="0.25"/>
  <cols>
    <col min="1" max="1" width="16.42578125" style="2" customWidth="1"/>
    <col min="2" max="2" width="55" style="10" customWidth="1"/>
    <col min="3" max="3" width="16.85546875"/>
    <col min="4" max="4" width="13.28515625" customWidth="1"/>
    <col min="5" max="5" width="16.85546875"/>
    <col min="6" max="6" width="23.42578125" style="5" customWidth="1"/>
  </cols>
  <sheetData>
    <row r="1" spans="1:6" ht="20.25" x14ac:dyDescent="0.25">
      <c r="A1" s="26" t="s">
        <v>0</v>
      </c>
      <c r="B1" s="27"/>
      <c r="C1" s="36" t="s">
        <v>108</v>
      </c>
      <c r="D1" s="36"/>
      <c r="E1" s="36"/>
      <c r="F1" s="36"/>
    </row>
    <row r="2" spans="1:6" ht="18" x14ac:dyDescent="0.25">
      <c r="A2" s="25"/>
      <c r="B2" s="34" t="s">
        <v>1</v>
      </c>
      <c r="C2" s="35"/>
      <c r="D2" s="38" t="s">
        <v>2</v>
      </c>
      <c r="E2" s="38"/>
      <c r="F2" s="38"/>
    </row>
    <row r="3" spans="1:6" ht="42" customHeight="1" x14ac:dyDescent="0.25">
      <c r="A3" s="25"/>
      <c r="B3" s="32" t="s">
        <v>3</v>
      </c>
      <c r="C3" s="33"/>
      <c r="D3" s="37" t="s">
        <v>4</v>
      </c>
      <c r="E3" s="37"/>
      <c r="F3" s="37"/>
    </row>
    <row r="4" spans="1:6" ht="14.25" customHeight="1" x14ac:dyDescent="0.25">
      <c r="A4" s="28"/>
      <c r="B4" s="29"/>
      <c r="C4" s="29"/>
      <c r="D4" s="29"/>
      <c r="E4" s="29"/>
      <c r="F4" s="30"/>
    </row>
    <row r="5" spans="1:6" ht="18" customHeight="1" x14ac:dyDescent="0.25">
      <c r="A5" s="31" t="s">
        <v>68</v>
      </c>
      <c r="B5" s="31"/>
      <c r="C5" s="31"/>
      <c r="D5" s="31"/>
      <c r="E5" s="31"/>
      <c r="F5" s="31"/>
    </row>
    <row r="6" spans="1:6" ht="45" customHeight="1" x14ac:dyDescent="0.25">
      <c r="A6" s="11" t="s">
        <v>5</v>
      </c>
      <c r="B6" s="11" t="s">
        <v>6</v>
      </c>
      <c r="C6" s="11" t="s">
        <v>7</v>
      </c>
      <c r="D6" s="16" t="s">
        <v>8</v>
      </c>
      <c r="E6" s="16" t="s">
        <v>9</v>
      </c>
      <c r="F6" s="18" t="s">
        <v>10</v>
      </c>
    </row>
    <row r="7" spans="1:6" ht="17.25" customHeight="1" x14ac:dyDescent="0.25">
      <c r="A7" s="12">
        <v>1720</v>
      </c>
      <c r="B7" s="13" t="s">
        <v>107</v>
      </c>
      <c r="C7" s="14" t="s">
        <v>11</v>
      </c>
      <c r="D7" s="17">
        <v>1</v>
      </c>
      <c r="E7" s="1">
        <v>0</v>
      </c>
      <c r="F7" s="3">
        <f>D7*E7</f>
        <v>0</v>
      </c>
    </row>
    <row r="8" spans="1:6" ht="16.5" x14ac:dyDescent="0.25">
      <c r="A8" s="15" t="s">
        <v>12</v>
      </c>
      <c r="B8" s="13" t="s">
        <v>22</v>
      </c>
      <c r="C8" s="14" t="s">
        <v>11</v>
      </c>
      <c r="D8" s="17">
        <v>1</v>
      </c>
      <c r="E8" s="1">
        <v>0</v>
      </c>
      <c r="F8" s="3">
        <f t="shared" ref="F8:F17" si="0">D8*E8</f>
        <v>0</v>
      </c>
    </row>
    <row r="9" spans="1:6" ht="15" customHeight="1" x14ac:dyDescent="0.25">
      <c r="A9" s="15" t="s">
        <v>13</v>
      </c>
      <c r="B9" s="13" t="s">
        <v>14</v>
      </c>
      <c r="C9" s="14" t="s">
        <v>11</v>
      </c>
      <c r="D9" s="17">
        <v>1</v>
      </c>
      <c r="E9" s="1">
        <v>0</v>
      </c>
      <c r="F9" s="3">
        <f t="shared" si="0"/>
        <v>0</v>
      </c>
    </row>
    <row r="10" spans="1:6" ht="16.5" x14ac:dyDescent="0.25">
      <c r="A10" s="15" t="s">
        <v>23</v>
      </c>
      <c r="B10" s="13" t="s">
        <v>24</v>
      </c>
      <c r="C10" s="14" t="s">
        <v>11</v>
      </c>
      <c r="D10" s="17">
        <v>1</v>
      </c>
      <c r="E10" s="1">
        <v>0</v>
      </c>
      <c r="F10" s="3">
        <f t="shared" si="0"/>
        <v>0</v>
      </c>
    </row>
    <row r="11" spans="1:6" ht="15" customHeight="1" x14ac:dyDescent="0.25">
      <c r="A11" s="15" t="s">
        <v>25</v>
      </c>
      <c r="B11" s="13" t="s">
        <v>26</v>
      </c>
      <c r="C11" s="14" t="s">
        <v>11</v>
      </c>
      <c r="D11" s="17">
        <v>1</v>
      </c>
      <c r="E11" s="1">
        <v>0</v>
      </c>
      <c r="F11" s="3">
        <f t="shared" si="0"/>
        <v>0</v>
      </c>
    </row>
    <row r="12" spans="1:6" ht="15" customHeight="1" x14ac:dyDescent="0.25">
      <c r="A12" s="15" t="s">
        <v>59</v>
      </c>
      <c r="B12" s="13" t="s">
        <v>60</v>
      </c>
      <c r="C12" s="14" t="s">
        <v>15</v>
      </c>
      <c r="D12" s="17">
        <v>11300</v>
      </c>
      <c r="E12" s="1">
        <v>0</v>
      </c>
      <c r="F12" s="3">
        <f t="shared" si="0"/>
        <v>0</v>
      </c>
    </row>
    <row r="13" spans="1:6" ht="15" customHeight="1" x14ac:dyDescent="0.25">
      <c r="A13" s="15" t="s">
        <v>29</v>
      </c>
      <c r="B13" s="13" t="s">
        <v>94</v>
      </c>
      <c r="C13" s="14" t="s">
        <v>18</v>
      </c>
      <c r="D13" s="17">
        <v>380</v>
      </c>
      <c r="E13" s="1">
        <v>0</v>
      </c>
      <c r="F13" s="3">
        <f t="shared" si="0"/>
        <v>0</v>
      </c>
    </row>
    <row r="14" spans="1:6" ht="15" customHeight="1" x14ac:dyDescent="0.25">
      <c r="A14" s="15" t="s">
        <v>30</v>
      </c>
      <c r="B14" s="13" t="s">
        <v>95</v>
      </c>
      <c r="C14" s="14" t="s">
        <v>18</v>
      </c>
      <c r="D14" s="17">
        <v>50</v>
      </c>
      <c r="E14" s="1">
        <v>0</v>
      </c>
      <c r="F14" s="3">
        <f t="shared" si="0"/>
        <v>0</v>
      </c>
    </row>
    <row r="15" spans="1:6" ht="15" customHeight="1" x14ac:dyDescent="0.25">
      <c r="A15" s="15" t="s">
        <v>61</v>
      </c>
      <c r="B15" s="13" t="s">
        <v>62</v>
      </c>
      <c r="C15" s="14" t="s">
        <v>17</v>
      </c>
      <c r="D15" s="17">
        <v>1310</v>
      </c>
      <c r="E15" s="1">
        <v>0</v>
      </c>
      <c r="F15" s="3">
        <f t="shared" si="0"/>
        <v>0</v>
      </c>
    </row>
    <row r="16" spans="1:6" ht="16.5" x14ac:dyDescent="0.25">
      <c r="A16" s="15" t="s">
        <v>63</v>
      </c>
      <c r="B16" s="13" t="s">
        <v>64</v>
      </c>
      <c r="C16" s="14" t="s">
        <v>20</v>
      </c>
      <c r="D16" s="17">
        <v>600</v>
      </c>
      <c r="E16" s="1">
        <v>0</v>
      </c>
      <c r="F16" s="3">
        <f t="shared" si="0"/>
        <v>0</v>
      </c>
    </row>
    <row r="17" spans="1:6" ht="16.5" x14ac:dyDescent="0.25">
      <c r="A17" s="15" t="s">
        <v>65</v>
      </c>
      <c r="B17" s="13" t="s">
        <v>96</v>
      </c>
      <c r="C17" s="14" t="s">
        <v>20</v>
      </c>
      <c r="D17" s="17">
        <v>600</v>
      </c>
      <c r="E17" s="1">
        <v>0</v>
      </c>
      <c r="F17" s="3">
        <f t="shared" si="0"/>
        <v>0</v>
      </c>
    </row>
    <row r="18" spans="1:6" ht="15" customHeight="1" x14ac:dyDescent="0.25">
      <c r="A18" s="31" t="s">
        <v>69</v>
      </c>
      <c r="B18" s="31"/>
      <c r="C18" s="31"/>
      <c r="D18" s="31"/>
      <c r="E18" s="31"/>
      <c r="F18" s="31"/>
    </row>
    <row r="19" spans="1:6" ht="15" customHeight="1" x14ac:dyDescent="0.25">
      <c r="A19" s="15" t="s">
        <v>65</v>
      </c>
      <c r="B19" s="13" t="s">
        <v>96</v>
      </c>
      <c r="C19" s="14" t="s">
        <v>20</v>
      </c>
      <c r="D19" s="17">
        <v>4400</v>
      </c>
      <c r="E19" s="1">
        <v>0</v>
      </c>
      <c r="F19" s="3">
        <f>D19*E19</f>
        <v>0</v>
      </c>
    </row>
    <row r="20" spans="1:6" ht="15" customHeight="1" x14ac:dyDescent="0.25">
      <c r="A20" s="15" t="s">
        <v>66</v>
      </c>
      <c r="B20" s="19" t="s">
        <v>67</v>
      </c>
      <c r="C20" s="14" t="s">
        <v>20</v>
      </c>
      <c r="D20" s="17">
        <v>3705</v>
      </c>
      <c r="E20" s="1">
        <v>0</v>
      </c>
      <c r="F20" s="3">
        <f>D20*E20</f>
        <v>0</v>
      </c>
    </row>
    <row r="21" spans="1:6" ht="15" customHeight="1" x14ac:dyDescent="0.25">
      <c r="A21" s="31" t="s">
        <v>70</v>
      </c>
      <c r="B21" s="31"/>
      <c r="C21" s="31"/>
      <c r="D21" s="31"/>
      <c r="E21" s="31"/>
      <c r="F21" s="31"/>
    </row>
    <row r="22" spans="1:6" ht="15" customHeight="1" x14ac:dyDescent="0.25">
      <c r="A22" s="12">
        <v>1720</v>
      </c>
      <c r="B22" s="13" t="s">
        <v>107</v>
      </c>
      <c r="C22" s="14" t="s">
        <v>11</v>
      </c>
      <c r="D22" s="17">
        <v>1</v>
      </c>
      <c r="E22" s="1">
        <v>0</v>
      </c>
      <c r="F22" s="3">
        <f>D22*E22</f>
        <v>0</v>
      </c>
    </row>
    <row r="23" spans="1:6" ht="15" customHeight="1" x14ac:dyDescent="0.25">
      <c r="A23" s="15" t="s">
        <v>12</v>
      </c>
      <c r="B23" s="13" t="s">
        <v>22</v>
      </c>
      <c r="C23" s="14" t="s">
        <v>11</v>
      </c>
      <c r="D23" s="17">
        <v>1</v>
      </c>
      <c r="E23" s="1">
        <v>0</v>
      </c>
      <c r="F23" s="3">
        <f t="shared" ref="F23:F59" si="1">D23*E23</f>
        <v>0</v>
      </c>
    </row>
    <row r="24" spans="1:6" ht="15" customHeight="1" x14ac:dyDescent="0.25">
      <c r="A24" s="15" t="s">
        <v>71</v>
      </c>
      <c r="B24" s="13" t="s">
        <v>31</v>
      </c>
      <c r="C24" s="14" t="s">
        <v>21</v>
      </c>
      <c r="D24" s="17">
        <v>100</v>
      </c>
      <c r="E24" s="1">
        <v>0</v>
      </c>
      <c r="F24" s="3">
        <f t="shared" si="1"/>
        <v>0</v>
      </c>
    </row>
    <row r="25" spans="1:6" ht="15" customHeight="1" x14ac:dyDescent="0.25">
      <c r="A25" s="15" t="s">
        <v>72</v>
      </c>
      <c r="B25" s="13" t="s">
        <v>73</v>
      </c>
      <c r="C25" s="14" t="s">
        <v>16</v>
      </c>
      <c r="D25" s="17">
        <v>5</v>
      </c>
      <c r="E25" s="1">
        <v>0</v>
      </c>
      <c r="F25" s="3">
        <f t="shared" si="1"/>
        <v>0</v>
      </c>
    </row>
    <row r="26" spans="1:6" ht="15" customHeight="1" x14ac:dyDescent="0.25">
      <c r="A26" s="15" t="s">
        <v>13</v>
      </c>
      <c r="B26" s="13" t="s">
        <v>14</v>
      </c>
      <c r="C26" s="14" t="s">
        <v>11</v>
      </c>
      <c r="D26" s="17">
        <v>1</v>
      </c>
      <c r="E26" s="1">
        <v>0</v>
      </c>
      <c r="F26" s="3">
        <f t="shared" si="1"/>
        <v>0</v>
      </c>
    </row>
    <row r="27" spans="1:6" ht="15" customHeight="1" x14ac:dyDescent="0.25">
      <c r="A27" s="15" t="s">
        <v>23</v>
      </c>
      <c r="B27" s="13" t="s">
        <v>24</v>
      </c>
      <c r="C27" s="14" t="s">
        <v>11</v>
      </c>
      <c r="D27" s="17">
        <v>1</v>
      </c>
      <c r="E27" s="1">
        <v>0</v>
      </c>
      <c r="F27" s="3">
        <f t="shared" si="1"/>
        <v>0</v>
      </c>
    </row>
    <row r="28" spans="1:6" ht="15" customHeight="1" x14ac:dyDescent="0.25">
      <c r="A28" s="15" t="s">
        <v>25</v>
      </c>
      <c r="B28" s="13" t="s">
        <v>26</v>
      </c>
      <c r="C28" s="14" t="s">
        <v>11</v>
      </c>
      <c r="D28" s="17">
        <v>1</v>
      </c>
      <c r="E28" s="1">
        <v>0</v>
      </c>
      <c r="F28" s="3">
        <f t="shared" si="1"/>
        <v>0</v>
      </c>
    </row>
    <row r="29" spans="1:6" ht="15" customHeight="1" x14ac:dyDescent="0.25">
      <c r="A29" s="15" t="s">
        <v>32</v>
      </c>
      <c r="B29" s="13" t="s">
        <v>33</v>
      </c>
      <c r="C29" s="14" t="s">
        <v>21</v>
      </c>
      <c r="D29" s="17">
        <v>170</v>
      </c>
      <c r="E29" s="1">
        <v>0</v>
      </c>
      <c r="F29" s="3">
        <f t="shared" si="1"/>
        <v>0</v>
      </c>
    </row>
    <row r="30" spans="1:6" ht="15" customHeight="1" x14ac:dyDescent="0.25">
      <c r="A30" s="15" t="s">
        <v>34</v>
      </c>
      <c r="B30" s="13" t="s">
        <v>35</v>
      </c>
      <c r="C30" s="14" t="s">
        <v>16</v>
      </c>
      <c r="D30" s="17">
        <v>1</v>
      </c>
      <c r="E30" s="1">
        <v>0</v>
      </c>
      <c r="F30" s="3">
        <f t="shared" si="1"/>
        <v>0</v>
      </c>
    </row>
    <row r="31" spans="1:6" ht="15" customHeight="1" x14ac:dyDescent="0.25">
      <c r="A31" s="15" t="s">
        <v>36</v>
      </c>
      <c r="B31" s="13" t="s">
        <v>37</v>
      </c>
      <c r="C31" s="14" t="s">
        <v>16</v>
      </c>
      <c r="D31" s="17">
        <v>1</v>
      </c>
      <c r="E31" s="1">
        <v>0</v>
      </c>
      <c r="F31" s="3">
        <f t="shared" si="1"/>
        <v>0</v>
      </c>
    </row>
    <row r="32" spans="1:6" ht="15" customHeight="1" x14ac:dyDescent="0.25">
      <c r="A32" s="15" t="s">
        <v>38</v>
      </c>
      <c r="B32" s="13" t="s">
        <v>97</v>
      </c>
      <c r="C32" s="14" t="s">
        <v>16</v>
      </c>
      <c r="D32" s="17">
        <v>14</v>
      </c>
      <c r="E32" s="1">
        <v>0</v>
      </c>
      <c r="F32" s="3">
        <f t="shared" si="1"/>
        <v>0</v>
      </c>
    </row>
    <row r="33" spans="1:6" ht="15" customHeight="1" x14ac:dyDescent="0.25">
      <c r="A33" s="15" t="s">
        <v>90</v>
      </c>
      <c r="B33" s="13" t="s">
        <v>91</v>
      </c>
      <c r="C33" s="14" t="s">
        <v>11</v>
      </c>
      <c r="D33" s="17">
        <v>1</v>
      </c>
      <c r="E33" s="1">
        <v>0</v>
      </c>
      <c r="F33" s="3">
        <f t="shared" si="1"/>
        <v>0</v>
      </c>
    </row>
    <row r="34" spans="1:6" ht="15" customHeight="1" x14ac:dyDescent="0.25">
      <c r="A34" s="15" t="s">
        <v>92</v>
      </c>
      <c r="B34" s="13" t="s">
        <v>93</v>
      </c>
      <c r="C34" s="14" t="s">
        <v>11</v>
      </c>
      <c r="D34" s="17">
        <v>1</v>
      </c>
      <c r="E34" s="1">
        <v>0</v>
      </c>
      <c r="F34" s="3">
        <f t="shared" si="1"/>
        <v>0</v>
      </c>
    </row>
    <row r="35" spans="1:6" ht="16.5" x14ac:dyDescent="0.25">
      <c r="A35" s="15" t="s">
        <v>27</v>
      </c>
      <c r="B35" s="13" t="s">
        <v>28</v>
      </c>
      <c r="C35" s="14" t="s">
        <v>19</v>
      </c>
      <c r="D35" s="17">
        <v>300</v>
      </c>
      <c r="E35" s="1">
        <v>0</v>
      </c>
      <c r="F35" s="3">
        <f t="shared" si="1"/>
        <v>0</v>
      </c>
    </row>
    <row r="36" spans="1:6" ht="15" customHeight="1" x14ac:dyDescent="0.25">
      <c r="A36" s="15" t="s">
        <v>41</v>
      </c>
      <c r="B36" s="13" t="s">
        <v>74</v>
      </c>
      <c r="C36" s="14" t="s">
        <v>19</v>
      </c>
      <c r="D36" s="17">
        <v>100</v>
      </c>
      <c r="E36" s="1">
        <v>0</v>
      </c>
      <c r="F36" s="3">
        <f t="shared" si="1"/>
        <v>0</v>
      </c>
    </row>
    <row r="37" spans="1:6" ht="33.75" customHeight="1" x14ac:dyDescent="0.25">
      <c r="A37" s="15" t="s">
        <v>42</v>
      </c>
      <c r="B37" s="13" t="s">
        <v>75</v>
      </c>
      <c r="C37" s="14" t="s">
        <v>19</v>
      </c>
      <c r="D37" s="17">
        <v>310</v>
      </c>
      <c r="E37" s="1">
        <v>0</v>
      </c>
      <c r="F37" s="3">
        <f t="shared" si="1"/>
        <v>0</v>
      </c>
    </row>
    <row r="38" spans="1:6" ht="16.5" x14ac:dyDescent="0.25">
      <c r="A38" s="15" t="s">
        <v>61</v>
      </c>
      <c r="B38" s="13" t="s">
        <v>98</v>
      </c>
      <c r="C38" s="14" t="s">
        <v>17</v>
      </c>
      <c r="D38" s="17">
        <v>110</v>
      </c>
      <c r="E38" s="1">
        <v>0</v>
      </c>
      <c r="F38" s="3">
        <f t="shared" si="1"/>
        <v>0</v>
      </c>
    </row>
    <row r="39" spans="1:6" ht="16.5" x14ac:dyDescent="0.25">
      <c r="A39" s="15" t="s">
        <v>43</v>
      </c>
      <c r="B39" s="13" t="s">
        <v>76</v>
      </c>
      <c r="C39" s="14" t="s">
        <v>19</v>
      </c>
      <c r="D39" s="17">
        <v>170</v>
      </c>
      <c r="E39" s="1">
        <v>0</v>
      </c>
      <c r="F39" s="3">
        <f t="shared" si="1"/>
        <v>0</v>
      </c>
    </row>
    <row r="40" spans="1:6" ht="16.5" x14ac:dyDescent="0.25">
      <c r="A40" s="15" t="s">
        <v>44</v>
      </c>
      <c r="B40" s="13" t="s">
        <v>45</v>
      </c>
      <c r="C40" s="14" t="s">
        <v>18</v>
      </c>
      <c r="D40" s="17">
        <v>30</v>
      </c>
      <c r="E40" s="1">
        <v>0</v>
      </c>
      <c r="F40" s="3">
        <f t="shared" si="1"/>
        <v>0</v>
      </c>
    </row>
    <row r="41" spans="1:6" ht="15" customHeight="1" x14ac:dyDescent="0.25">
      <c r="A41" s="15" t="s">
        <v>30</v>
      </c>
      <c r="B41" s="13" t="s">
        <v>95</v>
      </c>
      <c r="C41" s="14" t="s">
        <v>18</v>
      </c>
      <c r="D41" s="17">
        <v>10</v>
      </c>
      <c r="E41" s="1">
        <v>0</v>
      </c>
      <c r="F41" s="3">
        <f t="shared" si="1"/>
        <v>0</v>
      </c>
    </row>
    <row r="42" spans="1:6" ht="15" customHeight="1" x14ac:dyDescent="0.25">
      <c r="A42" s="15" t="s">
        <v>99</v>
      </c>
      <c r="B42" s="13" t="s">
        <v>40</v>
      </c>
      <c r="C42" s="14" t="s">
        <v>16</v>
      </c>
      <c r="D42" s="17">
        <v>4</v>
      </c>
      <c r="E42" s="1">
        <v>0</v>
      </c>
      <c r="F42" s="3">
        <f t="shared" si="1"/>
        <v>0</v>
      </c>
    </row>
    <row r="43" spans="1:6" ht="16.5" x14ac:dyDescent="0.25">
      <c r="A43" s="15" t="s">
        <v>100</v>
      </c>
      <c r="B43" s="13" t="s">
        <v>39</v>
      </c>
      <c r="C43" s="14" t="s">
        <v>21</v>
      </c>
      <c r="D43" s="17">
        <v>140</v>
      </c>
      <c r="E43" s="1">
        <v>0</v>
      </c>
      <c r="F43" s="3">
        <f t="shared" si="1"/>
        <v>0</v>
      </c>
    </row>
    <row r="44" spans="1:6" ht="16.5" x14ac:dyDescent="0.25">
      <c r="A44" s="15" t="s">
        <v>63</v>
      </c>
      <c r="B44" s="13" t="s">
        <v>64</v>
      </c>
      <c r="C44" s="14" t="s">
        <v>20</v>
      </c>
      <c r="D44" s="17">
        <v>220</v>
      </c>
      <c r="E44" s="1">
        <v>0</v>
      </c>
      <c r="F44" s="3">
        <f t="shared" si="1"/>
        <v>0</v>
      </c>
    </row>
    <row r="45" spans="1:6" ht="16.5" x14ac:dyDescent="0.25">
      <c r="A45" s="15" t="s">
        <v>65</v>
      </c>
      <c r="B45" s="13" t="s">
        <v>96</v>
      </c>
      <c r="C45" s="14" t="s">
        <v>20</v>
      </c>
      <c r="D45" s="17">
        <v>640</v>
      </c>
      <c r="E45" s="9">
        <v>0</v>
      </c>
      <c r="F45" s="3">
        <f t="shared" si="1"/>
        <v>0</v>
      </c>
    </row>
    <row r="46" spans="1:6" ht="16.5" x14ac:dyDescent="0.25">
      <c r="A46" s="15" t="s">
        <v>46</v>
      </c>
      <c r="B46" s="13" t="s">
        <v>101</v>
      </c>
      <c r="C46" s="14" t="s">
        <v>11</v>
      </c>
      <c r="D46" s="17">
        <v>1</v>
      </c>
      <c r="E46" s="9">
        <v>0</v>
      </c>
      <c r="F46" s="3">
        <f t="shared" si="1"/>
        <v>0</v>
      </c>
    </row>
    <row r="47" spans="1:6" ht="16.5" x14ac:dyDescent="0.25">
      <c r="A47" s="15" t="s">
        <v>47</v>
      </c>
      <c r="B47" s="13" t="s">
        <v>77</v>
      </c>
      <c r="C47" s="14" t="s">
        <v>21</v>
      </c>
      <c r="D47" s="17">
        <v>30</v>
      </c>
      <c r="E47" s="9">
        <v>0</v>
      </c>
      <c r="F47" s="3">
        <f t="shared" si="1"/>
        <v>0</v>
      </c>
    </row>
    <row r="48" spans="1:6" ht="16.5" x14ac:dyDescent="0.25">
      <c r="A48" s="15" t="s">
        <v>78</v>
      </c>
      <c r="B48" s="13" t="s">
        <v>79</v>
      </c>
      <c r="C48" s="14" t="s">
        <v>21</v>
      </c>
      <c r="D48" s="17">
        <v>45</v>
      </c>
      <c r="E48" s="9">
        <v>0</v>
      </c>
      <c r="F48" s="3">
        <f t="shared" si="1"/>
        <v>0</v>
      </c>
    </row>
    <row r="49" spans="1:6" ht="16.5" x14ac:dyDescent="0.25">
      <c r="A49" s="15" t="s">
        <v>48</v>
      </c>
      <c r="B49" s="13" t="s">
        <v>81</v>
      </c>
      <c r="C49" s="14" t="s">
        <v>16</v>
      </c>
      <c r="D49" s="17">
        <v>3</v>
      </c>
      <c r="E49" s="9">
        <v>0</v>
      </c>
      <c r="F49" s="3">
        <f t="shared" si="1"/>
        <v>0</v>
      </c>
    </row>
    <row r="50" spans="1:6" ht="16.5" x14ac:dyDescent="0.25">
      <c r="A50" s="15" t="s">
        <v>49</v>
      </c>
      <c r="B50" s="13" t="s">
        <v>82</v>
      </c>
      <c r="C50" s="14" t="s">
        <v>16</v>
      </c>
      <c r="D50" s="17">
        <v>1</v>
      </c>
      <c r="E50" s="9">
        <v>0</v>
      </c>
      <c r="F50" s="3">
        <f t="shared" si="1"/>
        <v>0</v>
      </c>
    </row>
    <row r="51" spans="1:6" ht="16.5" x14ac:dyDescent="0.25">
      <c r="A51" s="15" t="s">
        <v>80</v>
      </c>
      <c r="B51" s="13" t="s">
        <v>83</v>
      </c>
      <c r="C51" s="14" t="s">
        <v>16</v>
      </c>
      <c r="D51" s="17">
        <v>1</v>
      </c>
      <c r="E51" s="9">
        <v>0</v>
      </c>
      <c r="F51" s="3">
        <f t="shared" si="1"/>
        <v>0</v>
      </c>
    </row>
    <row r="52" spans="1:6" ht="16.5" x14ac:dyDescent="0.25">
      <c r="A52" s="15" t="s">
        <v>102</v>
      </c>
      <c r="B52" s="13" t="s">
        <v>103</v>
      </c>
      <c r="C52" s="14" t="s">
        <v>21</v>
      </c>
      <c r="D52" s="17">
        <v>275</v>
      </c>
      <c r="E52" s="9">
        <v>0</v>
      </c>
      <c r="F52" s="3">
        <f t="shared" si="1"/>
        <v>0</v>
      </c>
    </row>
    <row r="53" spans="1:6" ht="16.5" x14ac:dyDescent="0.25">
      <c r="A53" s="15" t="s">
        <v>89</v>
      </c>
      <c r="B53" s="13" t="s">
        <v>84</v>
      </c>
      <c r="C53" s="14" t="s">
        <v>15</v>
      </c>
      <c r="D53" s="17">
        <v>0</v>
      </c>
      <c r="E53" s="9">
        <v>0</v>
      </c>
      <c r="F53" s="3">
        <f t="shared" si="1"/>
        <v>0</v>
      </c>
    </row>
    <row r="54" spans="1:6" ht="16.5" x14ac:dyDescent="0.25">
      <c r="A54" s="15" t="s">
        <v>50</v>
      </c>
      <c r="B54" s="13" t="s">
        <v>51</v>
      </c>
      <c r="C54" s="14" t="s">
        <v>15</v>
      </c>
      <c r="D54" s="17">
        <v>2800</v>
      </c>
      <c r="E54" s="9">
        <v>0</v>
      </c>
      <c r="F54" s="3">
        <f t="shared" si="1"/>
        <v>0</v>
      </c>
    </row>
    <row r="55" spans="1:6" ht="16.5" x14ac:dyDescent="0.25">
      <c r="A55" s="15" t="s">
        <v>52</v>
      </c>
      <c r="B55" s="13" t="s">
        <v>104</v>
      </c>
      <c r="C55" s="14" t="s">
        <v>19</v>
      </c>
      <c r="D55" s="17">
        <v>310</v>
      </c>
      <c r="E55" s="9">
        <v>0</v>
      </c>
      <c r="F55" s="3">
        <f t="shared" si="1"/>
        <v>0</v>
      </c>
    </row>
    <row r="56" spans="1:6" ht="45" x14ac:dyDescent="0.25">
      <c r="A56" s="15" t="s">
        <v>105</v>
      </c>
      <c r="B56" s="13" t="s">
        <v>106</v>
      </c>
      <c r="C56" s="14" t="s">
        <v>21</v>
      </c>
      <c r="D56" s="17">
        <v>320</v>
      </c>
      <c r="E56" s="9">
        <v>0</v>
      </c>
      <c r="F56" s="3">
        <f t="shared" si="1"/>
        <v>0</v>
      </c>
    </row>
    <row r="57" spans="1:6" ht="16.5" x14ac:dyDescent="0.25">
      <c r="A57" s="15" t="s">
        <v>53</v>
      </c>
      <c r="B57" s="13" t="s">
        <v>54</v>
      </c>
      <c r="C57" s="14" t="s">
        <v>21</v>
      </c>
      <c r="D57" s="17">
        <v>60</v>
      </c>
      <c r="E57" s="9">
        <v>0</v>
      </c>
      <c r="F57" s="3">
        <f t="shared" si="1"/>
        <v>0</v>
      </c>
    </row>
    <row r="58" spans="1:6" ht="16.5" x14ac:dyDescent="0.25">
      <c r="A58" s="15" t="s">
        <v>55</v>
      </c>
      <c r="B58" s="13" t="s">
        <v>56</v>
      </c>
      <c r="C58" s="14" t="s">
        <v>21</v>
      </c>
      <c r="D58" s="17">
        <v>580</v>
      </c>
      <c r="E58" s="9">
        <v>0</v>
      </c>
      <c r="F58" s="3">
        <f t="shared" si="1"/>
        <v>0</v>
      </c>
    </row>
    <row r="59" spans="1:6" ht="16.5" x14ac:dyDescent="0.25">
      <c r="A59" s="15" t="s">
        <v>57</v>
      </c>
      <c r="B59" s="13" t="s">
        <v>58</v>
      </c>
      <c r="C59" s="14" t="s">
        <v>16</v>
      </c>
      <c r="D59" s="17">
        <v>3</v>
      </c>
      <c r="E59" s="9">
        <v>0</v>
      </c>
      <c r="F59" s="3">
        <f t="shared" si="1"/>
        <v>0</v>
      </c>
    </row>
    <row r="60" spans="1:6" ht="16.5" x14ac:dyDescent="0.25">
      <c r="A60" s="6"/>
      <c r="B60" s="7"/>
      <c r="C60" s="6"/>
      <c r="D60" s="8"/>
      <c r="E60" s="9"/>
      <c r="F60" s="3"/>
    </row>
    <row r="61" spans="1:6" ht="16.5" x14ac:dyDescent="0.25">
      <c r="A61" s="22" t="s">
        <v>85</v>
      </c>
      <c r="B61" s="23"/>
      <c r="C61" s="23"/>
      <c r="D61" s="23"/>
      <c r="E61" s="24"/>
      <c r="F61" s="4">
        <f>SUM(F7:F17)</f>
        <v>0</v>
      </c>
    </row>
    <row r="62" spans="1:6" ht="16.5" x14ac:dyDescent="0.25">
      <c r="A62" s="22" t="s">
        <v>87</v>
      </c>
      <c r="B62" s="23"/>
      <c r="C62" s="23"/>
      <c r="D62" s="23"/>
      <c r="E62" s="24"/>
      <c r="F62" s="4">
        <f>SUM(F19:F20)</f>
        <v>0</v>
      </c>
    </row>
    <row r="63" spans="1:6" ht="16.5" x14ac:dyDescent="0.25">
      <c r="A63" s="22" t="s">
        <v>86</v>
      </c>
      <c r="B63" s="23"/>
      <c r="C63" s="23"/>
      <c r="D63" s="23"/>
      <c r="E63" s="24"/>
      <c r="F63" s="4">
        <f>SUM(F22:F59)</f>
        <v>0</v>
      </c>
    </row>
    <row r="64" spans="1:6" ht="33.75" customHeight="1" x14ac:dyDescent="0.25">
      <c r="A64" s="20" t="s">
        <v>88</v>
      </c>
      <c r="B64" s="20"/>
      <c r="C64" s="20"/>
      <c r="D64" s="20"/>
      <c r="E64" s="21"/>
      <c r="F64" s="4">
        <f>SUM(F61:F63)</f>
        <v>0</v>
      </c>
    </row>
  </sheetData>
  <sheetProtection algorithmName="SHA-512" hashValue="jni6+2odvnrpxnF6AluXnBTxJVSk76B/vPsPYkUOZrY2W7h2CnjfaIzLa7FxuTm5au5NAoj81G8KLNBnyWo4sw==" saltValue="bw0HdWrCEdZ1jC02DFivww==" spinCount="100000" sheet="1" objects="1" scenarios="1"/>
  <mergeCells count="15">
    <mergeCell ref="A64:E64"/>
    <mergeCell ref="A61:E61"/>
    <mergeCell ref="A2:A3"/>
    <mergeCell ref="A1:B1"/>
    <mergeCell ref="A4:F4"/>
    <mergeCell ref="A5:F5"/>
    <mergeCell ref="B3:C3"/>
    <mergeCell ref="B2:C2"/>
    <mergeCell ref="C1:F1"/>
    <mergeCell ref="D3:F3"/>
    <mergeCell ref="D2:F2"/>
    <mergeCell ref="A18:F18"/>
    <mergeCell ref="A21:F21"/>
    <mergeCell ref="A62:E62"/>
    <mergeCell ref="A63:E63"/>
  </mergeCells>
  <printOptions horizontalCentered="1"/>
  <pageMargins left="0.7" right="0.7" top="0.75" bottom="0.75" header="0.3" footer="0.3"/>
  <pageSetup scale="57" fitToWidth="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Sheet1</vt:lpstr>
      <vt:lpstr>Sheet1!Print_Area</vt:lpstr>
      <vt:lpstr>Sheet1!Print_Titles</vt:lpstr>
    </vt:vector>
  </TitlesOfParts>
  <Manager/>
  <Company>City of Ocala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Paul Constable</dc:creator>
  <cp:keywords/>
  <dc:description/>
  <cp:lastModifiedBy>Eileen M. Marquez</cp:lastModifiedBy>
  <cp:revision/>
  <cp:lastPrinted>2026-09-09T18:47:22Z</cp:lastPrinted>
  <dcterms:created xsi:type="dcterms:W3CDTF">2025-04-08T11:20:07Z</dcterms:created>
  <dcterms:modified xsi:type="dcterms:W3CDTF">2026-09-09T18:47:26Z</dcterms:modified>
  <cp:category/>
  <cp:contentStatus/>
</cp:coreProperties>
</file>